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6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F195" l="1"/>
  <c r="L195"/>
  <c r="L176"/>
  <c r="H157"/>
  <c r="G157"/>
  <c r="F157"/>
  <c r="L157"/>
  <c r="F119"/>
  <c r="L119"/>
  <c r="H100"/>
  <c r="G100"/>
  <c r="F100"/>
  <c r="F196" s="1"/>
  <c r="L100"/>
  <c r="F81"/>
  <c r="L81"/>
  <c r="J81"/>
  <c r="H81"/>
  <c r="G81"/>
  <c r="G196" s="1"/>
  <c r="L62"/>
  <c r="L43"/>
  <c r="L24"/>
  <c r="J24"/>
  <c r="J195"/>
  <c r="H176"/>
  <c r="J157"/>
  <c r="H138"/>
  <c r="J100"/>
  <c r="I24"/>
  <c r="I196" s="1"/>
  <c r="H24"/>
  <c r="J196" l="1"/>
  <c r="H196"/>
  <c r="L196"/>
</calcChain>
</file>

<file path=xl/sharedStrings.xml><?xml version="1.0" encoding="utf-8"?>
<sst xmlns="http://schemas.openxmlformats.org/spreadsheetml/2006/main" count="310" uniqueCount="108">
  <si>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</si>
  <si>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</si>
  <si>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</si>
  <si>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</si>
  <si>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</si>
  <si>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</si>
  <si>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</si>
  <si>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</si>
  <si>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</si>
  <si>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</si>
  <si>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</si>
  <si>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</si>
  <si>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</si>
  <si>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</si>
  <si>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</si>
  <si>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</si>
  <si>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</si>
  <si>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</si>
  <si>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</si>
  <si>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</si>
  <si>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</si>
  <si>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</si>
  <si>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</si>
  <si>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</si>
  <si>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</si>
  <si>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</si>
  <si>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</si>
  <si>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</si>
  <si>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</si>
  <si>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</si>
  <si>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</si>
  <si>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</si>
  <si>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</si>
  <si>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</si>
  <si>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</si>
  <si>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</si>
  <si>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</si>
  <si>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</si>
  <si>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</si>
  <si>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МБОУ-Краснорябинская СОШ им. П.И. Бровичева</t>
  </si>
  <si>
    <t>директор</t>
  </si>
  <si>
    <t>Ветрова</t>
  </si>
  <si>
    <t xml:space="preserve"> Каша пшённая мол. Жидкая</t>
  </si>
  <si>
    <t>Кофейный напиток на молоке</t>
  </si>
  <si>
    <t>180-5</t>
  </si>
  <si>
    <t>Батон</t>
  </si>
  <si>
    <t>помидоры солёные</t>
  </si>
  <si>
    <t>борщ с капустой и картофелем</t>
  </si>
  <si>
    <t>210-6</t>
  </si>
  <si>
    <t>запеканка картофельная с мясом</t>
  </si>
  <si>
    <t>чай с сахаром</t>
  </si>
  <si>
    <t>хлеб ржаной</t>
  </si>
  <si>
    <t>зефир</t>
  </si>
  <si>
    <t>каша овсяная мол. Жидкая</t>
  </si>
  <si>
    <t>бутерброт с сыром</t>
  </si>
  <si>
    <t>20-15</t>
  </si>
  <si>
    <t>апельсин</t>
  </si>
  <si>
    <t>салат из белокочанной капусты</t>
  </si>
  <si>
    <t>суп крестьянский с крупой</t>
  </si>
  <si>
    <t>котлета рубленая из птицы</t>
  </si>
  <si>
    <t>макаронные изделия отварные</t>
  </si>
  <si>
    <t>кисель из св. ягод</t>
  </si>
  <si>
    <t>каша манная мол. Жидкая</t>
  </si>
  <si>
    <t>сырники из творога</t>
  </si>
  <si>
    <t>банан</t>
  </si>
  <si>
    <t>салат из свёклы с солёным огурцом</t>
  </si>
  <si>
    <t>суп из овощей</t>
  </si>
  <si>
    <t>тефтели мясные</t>
  </si>
  <si>
    <t>рис отварной</t>
  </si>
  <si>
    <t>компот из св. плодов</t>
  </si>
  <si>
    <t>каша гречневая вязкая на молоке</t>
  </si>
  <si>
    <t>оладьи с повидлом</t>
  </si>
  <si>
    <t>100-20</t>
  </si>
  <si>
    <t>суп картофельный с бобовыми</t>
  </si>
  <si>
    <t>рыба тушёная в томате с овощами</t>
  </si>
  <si>
    <t>картофельное пюре</t>
  </si>
  <si>
    <t>бананы</t>
  </si>
  <si>
    <t>макароны с маслом и сахаром</t>
  </si>
  <si>
    <t>180-5-5</t>
  </si>
  <si>
    <t>какао с молоком</t>
  </si>
  <si>
    <t>рулет</t>
  </si>
  <si>
    <t>рассольник Ленинградский</t>
  </si>
  <si>
    <t>суп молочный с макаронными изделиями</t>
  </si>
  <si>
    <t>суп картофельный с рыбными консервами</t>
  </si>
  <si>
    <t>плов из птицы</t>
  </si>
  <si>
    <t>каша мол. "Дружба"</t>
  </si>
  <si>
    <t>бутерброт с маслом</t>
  </si>
  <si>
    <t>салат из солёных огурцов с луком</t>
  </si>
  <si>
    <t>щи из св. капусты с картофелем</t>
  </si>
  <si>
    <t>омлет натуральный</t>
  </si>
  <si>
    <t>100-5</t>
  </si>
  <si>
    <t>йогурт</t>
  </si>
  <si>
    <t>суп картофельный с макаронными изделиями</t>
  </si>
  <si>
    <t>салат из свёклы с раст. Маслом</t>
  </si>
  <si>
    <t>котлета рыбная</t>
  </si>
  <si>
    <t>каша рисовая мол. Жидкая</t>
  </si>
  <si>
    <t>винигрет овощной</t>
  </si>
  <si>
    <t>суп картофельный с крупой</t>
  </si>
  <si>
    <t>каша гречневая</t>
  </si>
  <si>
    <t>салат из квашеной капусты</t>
  </si>
  <si>
    <t>Яблоко</t>
  </si>
  <si>
    <t>Банан</t>
  </si>
  <si>
    <t>Гуляш из птицы</t>
  </si>
  <si>
    <t>яблоко</t>
  </si>
  <si>
    <t>картофель тушёный с мясом птицы</t>
  </si>
  <si>
    <t>Апельсин</t>
  </si>
  <si>
    <t>гуляш из птицы</t>
  </si>
  <si>
    <t>кекс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</si>
</sst>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7</v>
      </c>
      <c r="H6" s="40">
        <v>8</v>
      </c>
      <c r="I6" s="40">
        <v>33</v>
      </c>
      <c r="J6" s="40">
        <v>222</v>
      </c>
      <c r="K6" s="41">
        <v>209</v>
      </c>
      <c r="L6" s="40">
        <v>12.89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</v>
      </c>
      <c r="H8" s="43">
        <v>3</v>
      </c>
      <c r="I8" s="43">
        <v>15</v>
      </c>
      <c r="J8" s="43">
        <v>94</v>
      </c>
      <c r="K8" s="44">
        <v>304</v>
      </c>
      <c r="L8" s="43">
        <v>9.09</v>
      </c>
    </row>
    <row r="9" spans="1:12" ht="14.4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2</v>
      </c>
      <c r="H9" s="43"/>
      <c r="I9" s="43">
        <v>10</v>
      </c>
      <c r="J9" s="43">
        <v>49</v>
      </c>
      <c r="K9" s="44">
        <v>1</v>
      </c>
      <c r="L9" s="43">
        <v>2.46</v>
      </c>
    </row>
    <row r="10" spans="1:12" ht="14.4">
      <c r="A10" s="23"/>
      <c r="B10" s="15"/>
      <c r="C10" s="11"/>
      <c r="D10" s="7" t="s">
        <v>24</v>
      </c>
      <c r="E10" s="42" t="s">
        <v>100</v>
      </c>
      <c r="F10" s="43">
        <v>200</v>
      </c>
      <c r="G10" s="43">
        <v>1</v>
      </c>
      <c r="H10" s="43">
        <v>1</v>
      </c>
      <c r="I10" s="43">
        <v>20</v>
      </c>
      <c r="J10" s="43">
        <v>88</v>
      </c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13</v>
      </c>
      <c r="H13" s="19">
        <f t="shared" si="0"/>
        <v>12</v>
      </c>
      <c r="I13" s="19">
        <f t="shared" si="0"/>
        <v>78</v>
      </c>
      <c r="J13" s="19">
        <f t="shared" si="0"/>
        <v>453</v>
      </c>
      <c r="K13" s="25"/>
      <c r="L13" s="19">
        <f t="shared" ref="L13" si="1">SUM(L6:L12)</f>
        <v>24.44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1</v>
      </c>
      <c r="H14" s="43">
        <v>3</v>
      </c>
      <c r="I14" s="43">
        <v>5</v>
      </c>
      <c r="J14" s="43">
        <v>52</v>
      </c>
      <c r="K14" s="44">
        <v>11</v>
      </c>
      <c r="L14" s="43">
        <v>8.2799999999999994</v>
      </c>
    </row>
    <row r="15" spans="1:12" ht="14.4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</v>
      </c>
      <c r="H15" s="43">
        <v>5</v>
      </c>
      <c r="I15" s="43">
        <v>13</v>
      </c>
      <c r="J15" s="43">
        <v>129</v>
      </c>
      <c r="K15" s="44">
        <v>58</v>
      </c>
      <c r="L15" s="43">
        <v>6.35</v>
      </c>
    </row>
    <row r="16" spans="1:12" ht="14.4">
      <c r="A16" s="23"/>
      <c r="B16" s="15"/>
      <c r="C16" s="11"/>
      <c r="D16" s="7" t="s">
        <v>28</v>
      </c>
      <c r="E16" s="42" t="s">
        <v>49</v>
      </c>
      <c r="F16" s="43" t="s">
        <v>48</v>
      </c>
      <c r="G16" s="43">
        <v>18</v>
      </c>
      <c r="H16" s="43">
        <v>17</v>
      </c>
      <c r="I16" s="43">
        <v>31</v>
      </c>
      <c r="J16" s="43">
        <v>372</v>
      </c>
      <c r="K16" s="44">
        <v>122</v>
      </c>
      <c r="L16" s="43">
        <v>49.7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/>
      <c r="I18" s="43">
        <v>17</v>
      </c>
      <c r="J18" s="43">
        <v>36</v>
      </c>
      <c r="K18" s="44">
        <v>300</v>
      </c>
      <c r="L18" s="43">
        <v>1.28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3</v>
      </c>
      <c r="H20" s="43">
        <v>1</v>
      </c>
      <c r="I20" s="43">
        <v>17</v>
      </c>
      <c r="J20" s="43">
        <v>87</v>
      </c>
      <c r="K20" s="44">
        <v>2</v>
      </c>
      <c r="L20" s="43">
        <v>2.52</v>
      </c>
    </row>
    <row r="21" spans="1:12" ht="14.4">
      <c r="A21" s="23"/>
      <c r="B21" s="15"/>
      <c r="C21" s="11"/>
      <c r="D21" s="6"/>
      <c r="E21" s="42"/>
      <c r="F21" s="43">
        <v>25</v>
      </c>
      <c r="G21" s="43"/>
      <c r="H21" s="43"/>
      <c r="I21" s="43">
        <v>32</v>
      </c>
      <c r="J21" s="43">
        <v>124</v>
      </c>
      <c r="K21" s="44"/>
      <c r="L21" s="43">
        <v>6.43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575</v>
      </c>
      <c r="G23" s="19">
        <f t="shared" ref="G23:J23" si="2">SUM(G14:G22)</f>
        <v>24</v>
      </c>
      <c r="H23" s="19">
        <f t="shared" si="2"/>
        <v>26</v>
      </c>
      <c r="I23" s="19">
        <f t="shared" si="2"/>
        <v>115</v>
      </c>
      <c r="J23" s="19">
        <f t="shared" si="2"/>
        <v>800</v>
      </c>
      <c r="K23" s="25"/>
      <c r="L23" s="19">
        <f t="shared" ref="L23" si="3">SUM(L14:L22)</f>
        <v>74.56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1175</v>
      </c>
      <c r="G24" s="32">
        <f t="shared" ref="G24:J24" si="4">G13+G23</f>
        <v>37</v>
      </c>
      <c r="H24" s="32">
        <f t="shared" si="4"/>
        <v>38</v>
      </c>
      <c r="I24" s="32">
        <f t="shared" si="4"/>
        <v>193</v>
      </c>
      <c r="J24" s="32">
        <f t="shared" si="4"/>
        <v>1253</v>
      </c>
      <c r="K24" s="32"/>
      <c r="L24" s="32">
        <f t="shared" ref="L24" si="5">L13+L23</f>
        <v>99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44</v>
      </c>
      <c r="G25" s="40">
        <v>7</v>
      </c>
      <c r="H25" s="40">
        <v>9</v>
      </c>
      <c r="I25" s="40">
        <v>29</v>
      </c>
      <c r="J25" s="40">
        <v>231</v>
      </c>
      <c r="K25" s="41">
        <v>206</v>
      </c>
      <c r="L25" s="40">
        <v>13.63</v>
      </c>
    </row>
    <row r="26" spans="1:12" ht="14.4">
      <c r="A26" s="14"/>
      <c r="B26" s="15"/>
      <c r="C26" s="11"/>
      <c r="D26" s="6"/>
      <c r="E26" s="42" t="s">
        <v>54</v>
      </c>
      <c r="F26" s="43" t="s">
        <v>55</v>
      </c>
      <c r="G26" s="43">
        <v>6</v>
      </c>
      <c r="H26" s="43">
        <v>4</v>
      </c>
      <c r="I26" s="43">
        <v>10</v>
      </c>
      <c r="J26" s="43">
        <v>84</v>
      </c>
      <c r="K26" s="44">
        <v>3</v>
      </c>
      <c r="L26" s="43">
        <v>11.76</v>
      </c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17</v>
      </c>
      <c r="J27" s="43">
        <v>36</v>
      </c>
      <c r="K27" s="44">
        <v>300</v>
      </c>
      <c r="L27" s="43">
        <v>1.28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2</v>
      </c>
      <c r="H28" s="43"/>
      <c r="I28" s="43">
        <v>10</v>
      </c>
      <c r="J28" s="43">
        <v>49</v>
      </c>
      <c r="K28" s="44">
        <v>1</v>
      </c>
      <c r="L28" s="43">
        <v>2.46</v>
      </c>
    </row>
    <row r="29" spans="1:12" ht="14.4">
      <c r="A29" s="14"/>
      <c r="B29" s="15"/>
      <c r="C29" s="11"/>
      <c r="D29" s="7" t="s">
        <v>24</v>
      </c>
      <c r="E29" s="42" t="s">
        <v>56</v>
      </c>
      <c r="F29" s="43">
        <v>112</v>
      </c>
      <c r="G29" s="43">
        <v>2</v>
      </c>
      <c r="H29" s="43">
        <v>1</v>
      </c>
      <c r="I29" s="43">
        <v>26</v>
      </c>
      <c r="J29" s="43">
        <v>115</v>
      </c>
      <c r="K29" s="44"/>
      <c r="L29" s="43">
        <v>14.86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332</v>
      </c>
      <c r="G32" s="19">
        <f t="shared" ref="G32" si="6">SUM(G25:G31)</f>
        <v>17</v>
      </c>
      <c r="H32" s="19">
        <f t="shared" ref="H32" si="7">SUM(H25:H31)</f>
        <v>14</v>
      </c>
      <c r="I32" s="19">
        <f t="shared" ref="I32" si="8">SUM(I25:I31)</f>
        <v>92</v>
      </c>
      <c r="J32" s="19">
        <f t="shared" ref="J32:L32" si="9">SUM(J25:J31)</f>
        <v>515</v>
      </c>
      <c r="K32" s="25"/>
      <c r="L32" s="19">
        <f t="shared" si="9"/>
        <v>43.99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</v>
      </c>
      <c r="H33" s="43">
        <v>3</v>
      </c>
      <c r="I33" s="43">
        <v>6</v>
      </c>
      <c r="J33" s="43">
        <v>57</v>
      </c>
      <c r="K33" s="44">
        <v>6</v>
      </c>
      <c r="L33" s="43">
        <v>0.86</v>
      </c>
    </row>
    <row r="34" spans="1:12" ht="14.4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</v>
      </c>
      <c r="H34" s="43">
        <v>6</v>
      </c>
      <c r="I34" s="43">
        <v>13</v>
      </c>
      <c r="J34" s="43">
        <v>115</v>
      </c>
      <c r="K34" s="44">
        <v>67</v>
      </c>
      <c r="L34" s="43">
        <v>5.21</v>
      </c>
    </row>
    <row r="35" spans="1:12" ht="14.4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14</v>
      </c>
      <c r="H35" s="43">
        <v>19</v>
      </c>
      <c r="I35" s="43">
        <v>14</v>
      </c>
      <c r="J35" s="43">
        <v>286</v>
      </c>
      <c r="K35" s="44">
        <v>136</v>
      </c>
      <c r="L35" s="43">
        <v>36.15</v>
      </c>
    </row>
    <row r="36" spans="1:12" ht="14.4">
      <c r="A36" s="14"/>
      <c r="B36" s="15"/>
      <c r="C36" s="11"/>
      <c r="D36" s="7" t="s">
        <v>29</v>
      </c>
      <c r="E36" s="42" t="s">
        <v>60</v>
      </c>
      <c r="F36" s="43" t="s">
        <v>44</v>
      </c>
      <c r="G36" s="43">
        <v>7</v>
      </c>
      <c r="H36" s="43">
        <v>4</v>
      </c>
      <c r="I36" s="43">
        <v>40</v>
      </c>
      <c r="J36" s="43">
        <v>233</v>
      </c>
      <c r="K36" s="44">
        <v>227</v>
      </c>
      <c r="L36" s="43">
        <v>7.63</v>
      </c>
    </row>
    <row r="37" spans="1:12" ht="14.4">
      <c r="A37" s="14"/>
      <c r="B37" s="15"/>
      <c r="C37" s="11"/>
      <c r="D37" s="7" t="s">
        <v>30</v>
      </c>
      <c r="E37" s="42" t="s">
        <v>61</v>
      </c>
      <c r="F37" s="43">
        <v>200</v>
      </c>
      <c r="G37" s="43"/>
      <c r="H37" s="43"/>
      <c r="I37" s="43">
        <v>20</v>
      </c>
      <c r="J37" s="43">
        <v>81</v>
      </c>
      <c r="K37" s="44">
        <v>326</v>
      </c>
      <c r="L37" s="43">
        <v>2.64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3</v>
      </c>
      <c r="H39" s="43">
        <v>1</v>
      </c>
      <c r="I39" s="43">
        <v>17</v>
      </c>
      <c r="J39" s="43">
        <v>87</v>
      </c>
      <c r="K39" s="44">
        <v>2</v>
      </c>
      <c r="L39" s="43">
        <v>2.52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27</v>
      </c>
      <c r="H42" s="19">
        <f t="shared" ref="H42" si="11">SUM(H33:H41)</f>
        <v>33</v>
      </c>
      <c r="I42" s="19">
        <f t="shared" ref="I42" si="12">SUM(I33:I41)</f>
        <v>110</v>
      </c>
      <c r="J42" s="19">
        <f t="shared" ref="J42:L42" si="13">SUM(J33:J41)</f>
        <v>859</v>
      </c>
      <c r="K42" s="25"/>
      <c r="L42" s="19">
        <f t="shared" si="13"/>
        <v>55.010000000000005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972</v>
      </c>
      <c r="G43" s="32">
        <f t="shared" ref="G43" si="14">G32+G42</f>
        <v>44</v>
      </c>
      <c r="H43" s="32">
        <f t="shared" ref="H43" si="15">H32+H42</f>
        <v>47</v>
      </c>
      <c r="I43" s="32">
        <f t="shared" ref="I43" si="16">I32+I42</f>
        <v>202</v>
      </c>
      <c r="J43" s="32">
        <f t="shared" ref="J43:L43" si="17">J32+J42</f>
        <v>1374</v>
      </c>
      <c r="K43" s="32"/>
      <c r="L43" s="32">
        <f t="shared" si="17"/>
        <v>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44</v>
      </c>
      <c r="G44" s="40">
        <v>6</v>
      </c>
      <c r="H44" s="40">
        <v>7</v>
      </c>
      <c r="I44" s="40">
        <v>27</v>
      </c>
      <c r="J44" s="40">
        <v>200</v>
      </c>
      <c r="K44" s="41">
        <v>205</v>
      </c>
      <c r="L44" s="40">
        <v>12.46</v>
      </c>
    </row>
    <row r="45" spans="1:12" ht="14.4">
      <c r="A45" s="23"/>
      <c r="B45" s="15"/>
      <c r="C45" s="11"/>
      <c r="D45" s="6"/>
      <c r="E45" s="42" t="s">
        <v>63</v>
      </c>
      <c r="F45" s="43">
        <v>100</v>
      </c>
      <c r="G45" s="43">
        <v>21</v>
      </c>
      <c r="H45" s="43">
        <v>4</v>
      </c>
      <c r="I45" s="43">
        <v>25</v>
      </c>
      <c r="J45" s="43">
        <v>226</v>
      </c>
      <c r="K45" s="44">
        <v>241</v>
      </c>
      <c r="L45" s="43">
        <v>29.24</v>
      </c>
    </row>
    <row r="46" spans="1:12" ht="14.4">
      <c r="A46" s="23"/>
      <c r="B46" s="15"/>
      <c r="C46" s="11"/>
      <c r="D46" s="7" t="s">
        <v>22</v>
      </c>
      <c r="E46" s="42" t="s">
        <v>50</v>
      </c>
      <c r="F46" s="43">
        <v>200</v>
      </c>
      <c r="G46" s="43"/>
      <c r="H46" s="43"/>
      <c r="I46" s="43">
        <v>17</v>
      </c>
      <c r="J46" s="43">
        <v>36</v>
      </c>
      <c r="K46" s="44">
        <v>300</v>
      </c>
      <c r="L46" s="43">
        <v>1.28</v>
      </c>
    </row>
    <row r="47" spans="1:12" ht="14.4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2</v>
      </c>
      <c r="H47" s="43"/>
      <c r="I47" s="43">
        <v>10</v>
      </c>
      <c r="J47" s="43">
        <v>49</v>
      </c>
      <c r="K47" s="44">
        <v>1</v>
      </c>
      <c r="L47" s="43">
        <v>2.46</v>
      </c>
    </row>
    <row r="48" spans="1:12" ht="14.4">
      <c r="A48" s="23"/>
      <c r="B48" s="15"/>
      <c r="C48" s="11"/>
      <c r="D48" s="7" t="s">
        <v>24</v>
      </c>
      <c r="E48" s="42" t="s">
        <v>101</v>
      </c>
      <c r="F48" s="43">
        <v>88</v>
      </c>
      <c r="G48" s="43">
        <v>1</v>
      </c>
      <c r="H48" s="43"/>
      <c r="I48" s="43">
        <v>19</v>
      </c>
      <c r="J48" s="43">
        <v>86</v>
      </c>
      <c r="K48" s="44"/>
      <c r="L48" s="43">
        <v>10.56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408</v>
      </c>
      <c r="G51" s="19">
        <f t="shared" ref="G51" si="18">SUM(G44:G50)</f>
        <v>30</v>
      </c>
      <c r="H51" s="19">
        <f t="shared" ref="H51" si="19">SUM(H44:H50)</f>
        <v>11</v>
      </c>
      <c r="I51" s="19">
        <f t="shared" ref="I51" si="20">SUM(I44:I50)</f>
        <v>98</v>
      </c>
      <c r="J51" s="19">
        <f t="shared" ref="J51:L51" si="21">SUM(J44:J50)</f>
        <v>597</v>
      </c>
      <c r="K51" s="25"/>
      <c r="L51" s="19">
        <f t="shared" si="21"/>
        <v>56.000000000000007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</v>
      </c>
      <c r="H52" s="43">
        <v>3</v>
      </c>
      <c r="I52" s="43">
        <v>5</v>
      </c>
      <c r="J52" s="43">
        <v>51</v>
      </c>
      <c r="K52" s="44">
        <v>28</v>
      </c>
      <c r="L52" s="43">
        <v>0.75</v>
      </c>
    </row>
    <row r="53" spans="1:12" ht="14.4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</v>
      </c>
      <c r="H53" s="43">
        <v>4</v>
      </c>
      <c r="I53" s="43">
        <v>11</v>
      </c>
      <c r="J53" s="43">
        <v>86</v>
      </c>
      <c r="K53" s="44">
        <v>69</v>
      </c>
      <c r="L53" s="43">
        <v>6.7</v>
      </c>
    </row>
    <row r="54" spans="1:12" ht="14.4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8</v>
      </c>
      <c r="H54" s="43">
        <v>13</v>
      </c>
      <c r="I54" s="43">
        <v>11</v>
      </c>
      <c r="J54" s="43">
        <v>190</v>
      </c>
      <c r="K54" s="44">
        <v>108</v>
      </c>
      <c r="L54" s="43">
        <v>19.59</v>
      </c>
    </row>
    <row r="55" spans="1:12" ht="14.4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4</v>
      </c>
      <c r="H55" s="43">
        <v>6</v>
      </c>
      <c r="I55" s="43">
        <v>38</v>
      </c>
      <c r="J55" s="43">
        <v>227</v>
      </c>
      <c r="K55" s="44">
        <v>8</v>
      </c>
      <c r="L55" s="43">
        <v>11.19</v>
      </c>
    </row>
    <row r="56" spans="1:12" ht="14.4">
      <c r="A56" s="23"/>
      <c r="B56" s="15"/>
      <c r="C56" s="11"/>
      <c r="D56" s="7" t="s">
        <v>30</v>
      </c>
      <c r="E56" s="42" t="s">
        <v>69</v>
      </c>
      <c r="F56" s="43">
        <v>200</v>
      </c>
      <c r="G56" s="43"/>
      <c r="H56" s="43"/>
      <c r="I56" s="43">
        <v>17</v>
      </c>
      <c r="J56" s="43">
        <v>70</v>
      </c>
      <c r="K56" s="44">
        <v>311</v>
      </c>
      <c r="L56" s="43">
        <v>1.58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3</v>
      </c>
      <c r="H58" s="43">
        <v>1</v>
      </c>
      <c r="I58" s="43">
        <v>17</v>
      </c>
      <c r="J58" s="43">
        <v>87</v>
      </c>
      <c r="K58" s="44">
        <v>2</v>
      </c>
      <c r="L58" s="43">
        <v>2.52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18</v>
      </c>
      <c r="H61" s="19">
        <f t="shared" ref="H61" si="23">SUM(H52:H60)</f>
        <v>27</v>
      </c>
      <c r="I61" s="19">
        <f t="shared" ref="I61" si="24">SUM(I52:I60)</f>
        <v>99</v>
      </c>
      <c r="J61" s="19">
        <f t="shared" ref="J61:L61" si="25">SUM(J52:J60)</f>
        <v>711</v>
      </c>
      <c r="K61" s="25"/>
      <c r="L61" s="19">
        <f t="shared" si="25"/>
        <v>42.33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1198</v>
      </c>
      <c r="G62" s="32">
        <f t="shared" ref="G62" si="26">G51+G61</f>
        <v>48</v>
      </c>
      <c r="H62" s="32">
        <f t="shared" ref="H62" si="27">H51+H61</f>
        <v>38</v>
      </c>
      <c r="I62" s="32">
        <f t="shared" ref="I62" si="28">I51+I61</f>
        <v>197</v>
      </c>
      <c r="J62" s="32">
        <f t="shared" ref="J62:L62" si="29">J51+J61</f>
        <v>1308</v>
      </c>
      <c r="K62" s="32"/>
      <c r="L62" s="32">
        <f t="shared" si="29"/>
        <v>98.330000000000013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 t="s">
        <v>44</v>
      </c>
      <c r="G63" s="40">
        <v>8</v>
      </c>
      <c r="H63" s="40">
        <v>8</v>
      </c>
      <c r="I63" s="40">
        <v>33</v>
      </c>
      <c r="J63" s="40">
        <v>247</v>
      </c>
      <c r="K63" s="41">
        <v>193</v>
      </c>
      <c r="L63" s="40">
        <v>13.62</v>
      </c>
    </row>
    <row r="64" spans="1:12" ht="14.4">
      <c r="A64" s="23"/>
      <c r="B64" s="15"/>
      <c r="C64" s="11"/>
      <c r="D64" s="6"/>
      <c r="E64" s="42" t="s">
        <v>71</v>
      </c>
      <c r="F64" s="43" t="s">
        <v>72</v>
      </c>
      <c r="G64" s="43">
        <v>9</v>
      </c>
      <c r="H64" s="43">
        <v>8</v>
      </c>
      <c r="I64" s="43">
        <v>50</v>
      </c>
      <c r="J64" s="43">
        <v>316</v>
      </c>
      <c r="K64" s="44">
        <v>261</v>
      </c>
      <c r="L64" s="43">
        <v>10.97</v>
      </c>
    </row>
    <row r="65" spans="1:12" ht="14.4">
      <c r="A65" s="23"/>
      <c r="B65" s="15"/>
      <c r="C65" s="11"/>
      <c r="D65" s="7" t="s">
        <v>22</v>
      </c>
      <c r="E65" s="42" t="s">
        <v>69</v>
      </c>
      <c r="F65" s="43">
        <v>200</v>
      </c>
      <c r="G65" s="43"/>
      <c r="H65" s="43"/>
      <c r="I65" s="43">
        <v>17</v>
      </c>
      <c r="J65" s="43">
        <v>70</v>
      </c>
      <c r="K65" s="44">
        <v>311</v>
      </c>
      <c r="L65" s="43">
        <v>1.58</v>
      </c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2</v>
      </c>
      <c r="H66" s="43"/>
      <c r="I66" s="43">
        <v>10</v>
      </c>
      <c r="J66" s="43">
        <v>49</v>
      </c>
      <c r="K66" s="44">
        <v>1</v>
      </c>
      <c r="L66" s="43">
        <v>2.46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52</v>
      </c>
      <c r="F68" s="43">
        <v>60</v>
      </c>
      <c r="G68" s="43">
        <v>1</v>
      </c>
      <c r="H68" s="43"/>
      <c r="I68" s="43">
        <v>48</v>
      </c>
      <c r="J68" s="43">
        <v>186</v>
      </c>
      <c r="K68" s="44"/>
      <c r="L68" s="43">
        <v>15.3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280</v>
      </c>
      <c r="G70" s="19">
        <f t="shared" ref="G70" si="30">SUM(G63:G69)</f>
        <v>20</v>
      </c>
      <c r="H70" s="19">
        <f t="shared" ref="H70" si="31">SUM(H63:H69)</f>
        <v>16</v>
      </c>
      <c r="I70" s="19">
        <f t="shared" ref="I70" si="32">SUM(I63:I69)</f>
        <v>158</v>
      </c>
      <c r="J70" s="19">
        <f t="shared" ref="J70:L70" si="33">SUM(J63:J69)</f>
        <v>868</v>
      </c>
      <c r="K70" s="25"/>
      <c r="L70" s="19">
        <f t="shared" si="33"/>
        <v>43.930000000000007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60</v>
      </c>
      <c r="G71" s="43">
        <v>1</v>
      </c>
      <c r="H71" s="43">
        <v>3</v>
      </c>
      <c r="I71" s="43">
        <v>5</v>
      </c>
      <c r="J71" s="43">
        <v>52</v>
      </c>
      <c r="K71" s="44">
        <v>11</v>
      </c>
      <c r="L71" s="43">
        <v>8.2799999999999994</v>
      </c>
    </row>
    <row r="72" spans="1:12" ht="14.4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7</v>
      </c>
      <c r="H72" s="43">
        <v>4</v>
      </c>
      <c r="I72" s="43">
        <v>31</v>
      </c>
      <c r="J72" s="43">
        <v>204</v>
      </c>
      <c r="K72" s="44">
        <v>65</v>
      </c>
      <c r="L72" s="43">
        <v>6.8</v>
      </c>
    </row>
    <row r="73" spans="1:12" ht="14.4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9</v>
      </c>
      <c r="H73" s="43">
        <v>4</v>
      </c>
      <c r="I73" s="43">
        <v>5</v>
      </c>
      <c r="J73" s="43">
        <v>94</v>
      </c>
      <c r="K73" s="44">
        <v>80</v>
      </c>
      <c r="L73" s="43">
        <v>21.22</v>
      </c>
    </row>
    <row r="74" spans="1:12" ht="14.4">
      <c r="A74" s="23"/>
      <c r="B74" s="15"/>
      <c r="C74" s="11"/>
      <c r="D74" s="7" t="s">
        <v>29</v>
      </c>
      <c r="E74" s="42" t="s">
        <v>75</v>
      </c>
      <c r="F74" s="43">
        <v>200</v>
      </c>
      <c r="G74" s="43">
        <v>4</v>
      </c>
      <c r="H74" s="43">
        <v>6</v>
      </c>
      <c r="I74" s="43">
        <v>27</v>
      </c>
      <c r="J74" s="43">
        <v>187</v>
      </c>
      <c r="K74" s="44">
        <v>146</v>
      </c>
      <c r="L74" s="43">
        <v>8.14</v>
      </c>
    </row>
    <row r="75" spans="1:12" ht="14.4">
      <c r="A75" s="23"/>
      <c r="B75" s="15"/>
      <c r="C75" s="11"/>
      <c r="D75" s="7" t="s">
        <v>30</v>
      </c>
      <c r="E75" s="42" t="s">
        <v>50</v>
      </c>
      <c r="F75" s="43">
        <v>200</v>
      </c>
      <c r="G75" s="43"/>
      <c r="H75" s="43"/>
      <c r="I75" s="43">
        <v>17</v>
      </c>
      <c r="J75" s="43">
        <v>36</v>
      </c>
      <c r="K75" s="44">
        <v>300</v>
      </c>
      <c r="L75" s="43">
        <v>1.28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3</v>
      </c>
      <c r="H77" s="43">
        <v>1</v>
      </c>
      <c r="I77" s="43">
        <v>17</v>
      </c>
      <c r="J77" s="43">
        <v>87</v>
      </c>
      <c r="K77" s="44">
        <v>2</v>
      </c>
      <c r="L77" s="43">
        <v>2.52</v>
      </c>
    </row>
    <row r="78" spans="1:12" ht="14.4">
      <c r="A78" s="23"/>
      <c r="B78" s="15"/>
      <c r="C78" s="11"/>
      <c r="D78" s="6"/>
      <c r="E78" s="42" t="s">
        <v>76</v>
      </c>
      <c r="F78" s="43">
        <v>57</v>
      </c>
      <c r="G78" s="43">
        <v>2</v>
      </c>
      <c r="H78" s="43">
        <v>1</v>
      </c>
      <c r="I78" s="43">
        <v>27</v>
      </c>
      <c r="J78" s="43">
        <v>124</v>
      </c>
      <c r="K78" s="44"/>
      <c r="L78" s="43">
        <v>6.84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907</v>
      </c>
      <c r="G80" s="19">
        <f t="shared" ref="G80" si="34">SUM(G71:G79)</f>
        <v>26</v>
      </c>
      <c r="H80" s="19">
        <f t="shared" ref="H80" si="35">SUM(H71:H79)</f>
        <v>19</v>
      </c>
      <c r="I80" s="19">
        <f t="shared" ref="I80" si="36">SUM(I71:I79)</f>
        <v>129</v>
      </c>
      <c r="J80" s="19">
        <f t="shared" ref="J80:L80" si="37">SUM(J71:J79)</f>
        <v>784</v>
      </c>
      <c r="K80" s="25"/>
      <c r="L80" s="19">
        <f t="shared" si="37"/>
        <v>55.08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1187</v>
      </c>
      <c r="G81" s="32">
        <f t="shared" ref="G81" si="38">G70+G80</f>
        <v>46</v>
      </c>
      <c r="H81" s="32">
        <f t="shared" ref="H81" si="39">H70+H80</f>
        <v>35</v>
      </c>
      <c r="I81" s="32">
        <f t="shared" ref="I81" si="40">I70+I80</f>
        <v>287</v>
      </c>
      <c r="J81" s="32">
        <f t="shared" ref="J81:L81" si="41">J70+J80</f>
        <v>1652</v>
      </c>
      <c r="K81" s="32"/>
      <c r="L81" s="32">
        <f t="shared" si="41"/>
        <v>99.01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 t="s">
        <v>78</v>
      </c>
      <c r="G82" s="40">
        <v>7</v>
      </c>
      <c r="H82" s="40">
        <v>4</v>
      </c>
      <c r="I82" s="40">
        <v>40</v>
      </c>
      <c r="J82" s="40">
        <v>233</v>
      </c>
      <c r="K82" s="41">
        <v>227</v>
      </c>
      <c r="L82" s="40">
        <v>8.0299999999999994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3</v>
      </c>
      <c r="H84" s="43">
        <v>3</v>
      </c>
      <c r="I84" s="43">
        <v>14</v>
      </c>
      <c r="J84" s="43">
        <v>95</v>
      </c>
      <c r="K84" s="44">
        <v>306</v>
      </c>
      <c r="L84" s="43">
        <v>8.94</v>
      </c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2</v>
      </c>
      <c r="H85" s="43"/>
      <c r="I85" s="43">
        <v>10</v>
      </c>
      <c r="J85" s="43">
        <v>49</v>
      </c>
      <c r="K85" s="44">
        <v>1</v>
      </c>
      <c r="L85" s="43">
        <v>2.46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80</v>
      </c>
      <c r="F87" s="43">
        <v>50</v>
      </c>
      <c r="G87" s="43">
        <v>3</v>
      </c>
      <c r="H87" s="43">
        <v>8</v>
      </c>
      <c r="I87" s="43">
        <v>20</v>
      </c>
      <c r="J87" s="43">
        <v>164</v>
      </c>
      <c r="K87" s="44"/>
      <c r="L87" s="43">
        <v>13.75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270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84</v>
      </c>
      <c r="J89" s="19">
        <f t="shared" ref="J89:L89" si="45">SUM(J82:J88)</f>
        <v>541</v>
      </c>
      <c r="K89" s="25"/>
      <c r="L89" s="19">
        <f t="shared" si="45"/>
        <v>33.18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/>
      <c r="H90" s="43"/>
      <c r="I90" s="43">
        <v>1</v>
      </c>
      <c r="J90" s="43">
        <v>10</v>
      </c>
      <c r="K90" s="44">
        <v>7</v>
      </c>
      <c r="L90" s="43">
        <v>0</v>
      </c>
    </row>
    <row r="91" spans="1:12" ht="14.4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2</v>
      </c>
      <c r="H91" s="43">
        <v>5</v>
      </c>
      <c r="I91" s="43">
        <v>16</v>
      </c>
      <c r="J91" s="43">
        <v>123</v>
      </c>
      <c r="K91" s="44">
        <v>56</v>
      </c>
      <c r="L91" s="43">
        <v>3.71</v>
      </c>
    </row>
    <row r="92" spans="1:12" ht="14.4">
      <c r="A92" s="23"/>
      <c r="B92" s="15"/>
      <c r="C92" s="11"/>
      <c r="D92" s="7" t="s">
        <v>28</v>
      </c>
      <c r="E92" s="42" t="s">
        <v>102</v>
      </c>
      <c r="F92" s="43">
        <v>100</v>
      </c>
      <c r="G92" s="43">
        <v>14</v>
      </c>
      <c r="H92" s="43">
        <v>14</v>
      </c>
      <c r="I92" s="43">
        <v>3</v>
      </c>
      <c r="J92" s="43">
        <v>197</v>
      </c>
      <c r="K92" s="44">
        <v>96</v>
      </c>
      <c r="L92" s="43">
        <v>29.91</v>
      </c>
    </row>
    <row r="93" spans="1:12" ht="14.4">
      <c r="A93" s="23"/>
      <c r="B93" s="15"/>
      <c r="C93" s="11"/>
      <c r="D93" s="7" t="s">
        <v>29</v>
      </c>
      <c r="E93" s="42" t="s">
        <v>98</v>
      </c>
      <c r="F93" s="43">
        <v>180</v>
      </c>
      <c r="G93" s="43">
        <v>11</v>
      </c>
      <c r="H93" s="43">
        <v>7</v>
      </c>
      <c r="I93" s="43">
        <v>46</v>
      </c>
      <c r="J93" s="43">
        <v>312</v>
      </c>
      <c r="K93" s="44">
        <v>183</v>
      </c>
      <c r="L93" s="43">
        <v>10.46</v>
      </c>
    </row>
    <row r="94" spans="1:12" ht="14.4">
      <c r="A94" s="23"/>
      <c r="B94" s="15"/>
      <c r="C94" s="11"/>
      <c r="D94" s="7" t="s">
        <v>30</v>
      </c>
      <c r="E94" s="42" t="s">
        <v>61</v>
      </c>
      <c r="F94" s="43">
        <v>200</v>
      </c>
      <c r="G94" s="43"/>
      <c r="H94" s="43"/>
      <c r="I94" s="43">
        <v>20</v>
      </c>
      <c r="J94" s="43">
        <v>81</v>
      </c>
      <c r="K94" s="44">
        <v>326</v>
      </c>
      <c r="L94" s="43">
        <v>2.64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3</v>
      </c>
      <c r="H96" s="43">
        <v>1</v>
      </c>
      <c r="I96" s="43">
        <v>17</v>
      </c>
      <c r="J96" s="43">
        <v>87</v>
      </c>
      <c r="K96" s="44">
        <v>2</v>
      </c>
      <c r="L96" s="43">
        <v>2.52</v>
      </c>
    </row>
    <row r="97" spans="1:12" ht="14.4">
      <c r="A97" s="23"/>
      <c r="B97" s="15"/>
      <c r="C97" s="11"/>
      <c r="D97" s="6"/>
      <c r="E97" s="42" t="s">
        <v>64</v>
      </c>
      <c r="F97" s="43">
        <v>117</v>
      </c>
      <c r="G97" s="43">
        <v>2</v>
      </c>
      <c r="H97" s="43">
        <v>1</v>
      </c>
      <c r="I97" s="43">
        <v>25</v>
      </c>
      <c r="J97" s="43">
        <v>111</v>
      </c>
      <c r="K97" s="44"/>
      <c r="L97" s="43">
        <v>16.579999999999998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947</v>
      </c>
      <c r="G99" s="19">
        <f t="shared" ref="G99" si="46">SUM(G90:G98)</f>
        <v>32</v>
      </c>
      <c r="H99" s="19">
        <f t="shared" ref="H99" si="47">SUM(H90:H98)</f>
        <v>28</v>
      </c>
      <c r="I99" s="19">
        <f t="shared" ref="I99" si="48">SUM(I90:I98)</f>
        <v>128</v>
      </c>
      <c r="J99" s="19">
        <f t="shared" ref="J99:L99" si="49">SUM(J90:J98)</f>
        <v>921</v>
      </c>
      <c r="K99" s="25"/>
      <c r="L99" s="19">
        <f t="shared" si="49"/>
        <v>65.819999999999993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1217</v>
      </c>
      <c r="G100" s="32">
        <f t="shared" ref="G100" si="50">G89+G99</f>
        <v>47</v>
      </c>
      <c r="H100" s="32">
        <f t="shared" ref="H100" si="51">H89+H99</f>
        <v>43</v>
      </c>
      <c r="I100" s="32">
        <f t="shared" ref="I100" si="52">I89+I99</f>
        <v>212</v>
      </c>
      <c r="J100" s="32">
        <f t="shared" ref="J100:L100" si="53">J89+J99</f>
        <v>1462</v>
      </c>
      <c r="K100" s="32"/>
      <c r="L100" s="32">
        <f t="shared" si="53"/>
        <v>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250</v>
      </c>
      <c r="G101" s="40">
        <v>6</v>
      </c>
      <c r="H101" s="40">
        <v>5</v>
      </c>
      <c r="I101" s="40">
        <v>20</v>
      </c>
      <c r="J101" s="40">
        <v>150</v>
      </c>
      <c r="K101" s="41">
        <v>78</v>
      </c>
      <c r="L101" s="40">
        <v>11.68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</v>
      </c>
      <c r="H103" s="43">
        <v>3</v>
      </c>
      <c r="I103" s="43">
        <v>15</v>
      </c>
      <c r="J103" s="43">
        <v>94</v>
      </c>
      <c r="K103" s="44">
        <v>304</v>
      </c>
      <c r="L103" s="43">
        <v>8.77</v>
      </c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2</v>
      </c>
      <c r="H104" s="43"/>
      <c r="I104" s="43">
        <v>10</v>
      </c>
      <c r="J104" s="43">
        <v>49</v>
      </c>
      <c r="K104" s="44">
        <v>1</v>
      </c>
      <c r="L104" s="43">
        <v>2.46</v>
      </c>
    </row>
    <row r="105" spans="1:12" ht="14.4">
      <c r="A105" s="23"/>
      <c r="B105" s="15"/>
      <c r="C105" s="11"/>
      <c r="D105" s="7" t="s">
        <v>24</v>
      </c>
      <c r="E105" s="42" t="s">
        <v>103</v>
      </c>
      <c r="F105" s="43">
        <v>200</v>
      </c>
      <c r="G105" s="43">
        <v>1</v>
      </c>
      <c r="H105" s="43">
        <v>1</v>
      </c>
      <c r="I105" s="43">
        <v>20</v>
      </c>
      <c r="J105" s="43">
        <v>88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12</v>
      </c>
      <c r="H108" s="19">
        <f t="shared" si="54"/>
        <v>9</v>
      </c>
      <c r="I108" s="19">
        <f t="shared" si="54"/>
        <v>65</v>
      </c>
      <c r="J108" s="19">
        <f t="shared" si="54"/>
        <v>381</v>
      </c>
      <c r="K108" s="25"/>
      <c r="L108" s="19">
        <f t="shared" ref="L108" si="55">SUM(L101:L107)</f>
        <v>22.91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1</v>
      </c>
      <c r="H109" s="43">
        <v>3</v>
      </c>
      <c r="I109" s="43">
        <v>6</v>
      </c>
      <c r="J109" s="43">
        <v>57</v>
      </c>
      <c r="K109" s="44">
        <v>6</v>
      </c>
      <c r="L109" s="43">
        <v>0.62</v>
      </c>
    </row>
    <row r="110" spans="1:12" ht="14.4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7</v>
      </c>
      <c r="H110" s="43">
        <v>8</v>
      </c>
      <c r="I110" s="43">
        <v>11</v>
      </c>
      <c r="J110" s="43">
        <v>134</v>
      </c>
      <c r="K110" s="44">
        <v>19</v>
      </c>
      <c r="L110" s="43">
        <v>21.58</v>
      </c>
    </row>
    <row r="111" spans="1:12" ht="14.4">
      <c r="A111" s="23"/>
      <c r="B111" s="15"/>
      <c r="C111" s="11"/>
      <c r="D111" s="7" t="s">
        <v>28</v>
      </c>
      <c r="E111" s="42" t="s">
        <v>84</v>
      </c>
      <c r="F111" s="43">
        <v>200</v>
      </c>
      <c r="G111" s="43">
        <v>18</v>
      </c>
      <c r="H111" s="43">
        <v>23</v>
      </c>
      <c r="I111" s="43">
        <v>32</v>
      </c>
      <c r="J111" s="43">
        <v>417</v>
      </c>
      <c r="K111" s="44">
        <v>138</v>
      </c>
      <c r="L111" s="43">
        <v>37.26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/>
      <c r="H113" s="43"/>
      <c r="I113" s="43">
        <v>17</v>
      </c>
      <c r="J113" s="43">
        <v>70</v>
      </c>
      <c r="K113" s="44">
        <v>311</v>
      </c>
      <c r="L113" s="43">
        <v>1.58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3</v>
      </c>
      <c r="H115" s="43">
        <v>1</v>
      </c>
      <c r="I115" s="43">
        <v>17</v>
      </c>
      <c r="J115" s="43">
        <v>87</v>
      </c>
      <c r="K115" s="44">
        <v>2</v>
      </c>
      <c r="L115" s="43">
        <v>2.52</v>
      </c>
    </row>
    <row r="116" spans="1:12" ht="14.4">
      <c r="A116" s="23"/>
      <c r="B116" s="15"/>
      <c r="C116" s="11"/>
      <c r="D116" s="6"/>
      <c r="E116" s="42" t="s">
        <v>52</v>
      </c>
      <c r="F116" s="43">
        <v>50</v>
      </c>
      <c r="G116" s="43"/>
      <c r="H116" s="43"/>
      <c r="I116" s="43">
        <v>24</v>
      </c>
      <c r="J116" s="43">
        <v>93</v>
      </c>
      <c r="K116" s="44"/>
      <c r="L116" s="43">
        <v>12.75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</v>
      </c>
      <c r="H118" s="19">
        <f t="shared" si="56"/>
        <v>35</v>
      </c>
      <c r="I118" s="19">
        <f t="shared" si="56"/>
        <v>107</v>
      </c>
      <c r="J118" s="19">
        <f t="shared" si="56"/>
        <v>858</v>
      </c>
      <c r="K118" s="25"/>
      <c r="L118" s="19">
        <f t="shared" ref="L118" si="57">SUM(L109:L117)</f>
        <v>76.31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1420</v>
      </c>
      <c r="G119" s="32">
        <f t="shared" ref="G119" si="58">G108+G118</f>
        <v>41</v>
      </c>
      <c r="H119" s="32">
        <f t="shared" ref="H119" si="59">H108+H118</f>
        <v>44</v>
      </c>
      <c r="I119" s="32">
        <f t="shared" ref="I119" si="60">I108+I118</f>
        <v>172</v>
      </c>
      <c r="J119" s="32">
        <f t="shared" ref="J119:L119" si="61">J108+J118</f>
        <v>1239</v>
      </c>
      <c r="K119" s="32"/>
      <c r="L119" s="32">
        <f t="shared" si="61"/>
        <v>99.22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 t="s">
        <v>44</v>
      </c>
      <c r="G120" s="40">
        <v>6</v>
      </c>
      <c r="H120" s="40">
        <v>8</v>
      </c>
      <c r="I120" s="40">
        <v>30</v>
      </c>
      <c r="J120" s="40">
        <v>216</v>
      </c>
      <c r="K120" s="41">
        <v>210</v>
      </c>
      <c r="L120" s="40">
        <v>13.65</v>
      </c>
    </row>
    <row r="121" spans="1:12" ht="14.4">
      <c r="A121" s="14"/>
      <c r="B121" s="15"/>
      <c r="C121" s="11"/>
      <c r="D121" s="6"/>
      <c r="E121" s="42" t="s">
        <v>86</v>
      </c>
      <c r="F121" s="50">
        <v>45219</v>
      </c>
      <c r="G121" s="43">
        <v>2</v>
      </c>
      <c r="H121" s="43">
        <v>9</v>
      </c>
      <c r="I121" s="43">
        <v>10</v>
      </c>
      <c r="J121" s="43">
        <v>124</v>
      </c>
      <c r="K121" s="44">
        <v>1</v>
      </c>
      <c r="L121" s="43">
        <v>10.91</v>
      </c>
    </row>
    <row r="122" spans="1:12" ht="14.4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20</v>
      </c>
      <c r="J122" s="43">
        <v>81</v>
      </c>
      <c r="K122" s="44">
        <v>326</v>
      </c>
      <c r="L122" s="43">
        <v>2.64</v>
      </c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2</v>
      </c>
      <c r="H123" s="43"/>
      <c r="I123" s="43">
        <v>10</v>
      </c>
      <c r="J123" s="43">
        <v>49</v>
      </c>
      <c r="K123" s="44">
        <v>1</v>
      </c>
      <c r="L123" s="43">
        <v>2.46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52</v>
      </c>
      <c r="F125" s="43">
        <v>30</v>
      </c>
      <c r="G125" s="43"/>
      <c r="H125" s="43"/>
      <c r="I125" s="43">
        <v>24</v>
      </c>
      <c r="J125" s="43">
        <v>93</v>
      </c>
      <c r="K125" s="44"/>
      <c r="L125" s="43">
        <v>7.65</v>
      </c>
    </row>
    <row r="126" spans="1:12" ht="14.4">
      <c r="A126" s="14"/>
      <c r="B126" s="15"/>
      <c r="C126" s="11"/>
      <c r="D126" s="6"/>
      <c r="E126" s="42" t="s">
        <v>64</v>
      </c>
      <c r="F126" s="43">
        <v>100</v>
      </c>
      <c r="G126" s="43">
        <v>2</v>
      </c>
      <c r="H126" s="43">
        <v>1</v>
      </c>
      <c r="I126" s="43">
        <v>25</v>
      </c>
      <c r="J126" s="43">
        <v>115</v>
      </c>
      <c r="K126" s="44"/>
      <c r="L126" s="43">
        <v>12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45569</v>
      </c>
      <c r="G127" s="19">
        <f t="shared" ref="G127:J127" si="62">SUM(G120:G126)</f>
        <v>12</v>
      </c>
      <c r="H127" s="19">
        <f t="shared" si="62"/>
        <v>18</v>
      </c>
      <c r="I127" s="19">
        <f t="shared" si="62"/>
        <v>119</v>
      </c>
      <c r="J127" s="19">
        <f t="shared" si="62"/>
        <v>678</v>
      </c>
      <c r="K127" s="25"/>
      <c r="L127" s="19">
        <f t="shared" ref="L127" si="63">SUM(L120:L126)</f>
        <v>49.31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</v>
      </c>
      <c r="H128" s="43">
        <v>3</v>
      </c>
      <c r="I128" s="43">
        <v>2</v>
      </c>
      <c r="J128" s="43">
        <v>36</v>
      </c>
      <c r="K128" s="44">
        <v>15</v>
      </c>
      <c r="L128" s="43">
        <v>0.63</v>
      </c>
    </row>
    <row r="129" spans="1:12" ht="14.4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2</v>
      </c>
      <c r="H129" s="43">
        <v>5</v>
      </c>
      <c r="I129" s="43">
        <v>9</v>
      </c>
      <c r="J129" s="43">
        <v>96</v>
      </c>
      <c r="K129" s="44">
        <v>55</v>
      </c>
      <c r="L129" s="43">
        <v>3.36</v>
      </c>
    </row>
    <row r="130" spans="1:12" ht="14.4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14</v>
      </c>
      <c r="H130" s="43">
        <v>19</v>
      </c>
      <c r="I130" s="43">
        <v>14</v>
      </c>
      <c r="J130" s="43">
        <v>286</v>
      </c>
      <c r="K130" s="44">
        <v>136</v>
      </c>
      <c r="L130" s="43">
        <v>34.65</v>
      </c>
    </row>
    <row r="131" spans="1:12" ht="14.4">
      <c r="A131" s="14"/>
      <c r="B131" s="15"/>
      <c r="C131" s="11"/>
      <c r="D131" s="7" t="s">
        <v>29</v>
      </c>
      <c r="E131" s="42" t="s">
        <v>60</v>
      </c>
      <c r="F131" s="43" t="s">
        <v>44</v>
      </c>
      <c r="G131" s="43">
        <v>7</v>
      </c>
      <c r="H131" s="43">
        <v>4</v>
      </c>
      <c r="I131" s="43">
        <v>40</v>
      </c>
      <c r="J131" s="43">
        <v>233</v>
      </c>
      <c r="K131" s="44">
        <v>227</v>
      </c>
      <c r="L131" s="43">
        <v>7.2</v>
      </c>
    </row>
    <row r="132" spans="1:12" ht="14.4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/>
      <c r="H132" s="43"/>
      <c r="I132" s="43">
        <v>17</v>
      </c>
      <c r="J132" s="43">
        <v>36</v>
      </c>
      <c r="K132" s="44">
        <v>300</v>
      </c>
      <c r="L132" s="43">
        <v>1.28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3</v>
      </c>
      <c r="H134" s="43">
        <v>1</v>
      </c>
      <c r="I134" s="43">
        <v>17</v>
      </c>
      <c r="J134" s="43">
        <v>87</v>
      </c>
      <c r="K134" s="44">
        <v>2</v>
      </c>
      <c r="L134" s="43">
        <v>2.52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27</v>
      </c>
      <c r="H137" s="19">
        <f t="shared" si="64"/>
        <v>32</v>
      </c>
      <c r="I137" s="19">
        <f t="shared" si="64"/>
        <v>99</v>
      </c>
      <c r="J137" s="19">
        <f t="shared" si="64"/>
        <v>774</v>
      </c>
      <c r="K137" s="25"/>
      <c r="L137" s="19">
        <f t="shared" ref="L137" si="65">SUM(L128:L136)</f>
        <v>49.640000000000008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46209</v>
      </c>
      <c r="G138" s="32">
        <f t="shared" ref="G138" si="66">G127+G137</f>
        <v>39</v>
      </c>
      <c r="H138" s="32">
        <f t="shared" ref="H138" si="67">H127+H137</f>
        <v>50</v>
      </c>
      <c r="I138" s="32">
        <f t="shared" ref="I138" si="68">I127+I137</f>
        <v>218</v>
      </c>
      <c r="J138" s="32">
        <f t="shared" ref="J138:L138" si="69">J127+J137</f>
        <v>1452</v>
      </c>
      <c r="K138" s="32"/>
      <c r="L138" s="32">
        <f t="shared" si="69"/>
        <v>98.950000000000017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 t="s">
        <v>44</v>
      </c>
      <c r="G139" s="40">
        <v>7</v>
      </c>
      <c r="H139" s="40">
        <v>8</v>
      </c>
      <c r="I139" s="40">
        <v>33</v>
      </c>
      <c r="J139" s="40">
        <v>222</v>
      </c>
      <c r="K139" s="41">
        <v>209</v>
      </c>
      <c r="L139" s="40">
        <v>12.89</v>
      </c>
    </row>
    <row r="140" spans="1:12" ht="14.4">
      <c r="A140" s="23"/>
      <c r="B140" s="15"/>
      <c r="C140" s="11"/>
      <c r="D140" s="6"/>
      <c r="E140" s="42" t="s">
        <v>89</v>
      </c>
      <c r="F140" s="43" t="s">
        <v>90</v>
      </c>
      <c r="G140" s="43">
        <v>10</v>
      </c>
      <c r="H140" s="43">
        <v>18</v>
      </c>
      <c r="I140" s="43">
        <v>2</v>
      </c>
      <c r="J140" s="43">
        <v>212</v>
      </c>
      <c r="K140" s="44">
        <v>234</v>
      </c>
      <c r="L140" s="43">
        <v>26.1</v>
      </c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2</v>
      </c>
      <c r="H142" s="43"/>
      <c r="I142" s="43">
        <v>10</v>
      </c>
      <c r="J142" s="43">
        <v>49</v>
      </c>
      <c r="K142" s="44">
        <v>1</v>
      </c>
      <c r="L142" s="43">
        <v>2.46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91</v>
      </c>
      <c r="F144" s="43">
        <v>200</v>
      </c>
      <c r="G144" s="43">
        <v>8</v>
      </c>
      <c r="H144" s="43">
        <v>3</v>
      </c>
      <c r="I144" s="43">
        <v>12</v>
      </c>
      <c r="J144" s="43">
        <v>109</v>
      </c>
      <c r="K144" s="44">
        <v>297</v>
      </c>
      <c r="L144" s="43">
        <v>20.399999999999999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220</v>
      </c>
      <c r="G146" s="19">
        <f t="shared" ref="G146:J146" si="70">SUM(G139:G145)</f>
        <v>27</v>
      </c>
      <c r="H146" s="19">
        <f t="shared" si="70"/>
        <v>29</v>
      </c>
      <c r="I146" s="19">
        <f t="shared" si="70"/>
        <v>57</v>
      </c>
      <c r="J146" s="19">
        <f t="shared" si="70"/>
        <v>592</v>
      </c>
      <c r="K146" s="25"/>
      <c r="L146" s="19">
        <f t="shared" ref="L146" si="71">SUM(L139:L145)</f>
        <v>61.85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1</v>
      </c>
      <c r="H147" s="43">
        <v>3</v>
      </c>
      <c r="I147" s="43">
        <v>2</v>
      </c>
      <c r="J147" s="43">
        <v>36</v>
      </c>
      <c r="K147" s="44">
        <v>15</v>
      </c>
      <c r="L147" s="43">
        <v>0.74</v>
      </c>
    </row>
    <row r="148" spans="1:12" ht="14.4">
      <c r="A148" s="23"/>
      <c r="B148" s="15"/>
      <c r="C148" s="11"/>
      <c r="D148" s="7" t="s">
        <v>27</v>
      </c>
      <c r="E148" s="42" t="s">
        <v>92</v>
      </c>
      <c r="F148" s="43">
        <v>250</v>
      </c>
      <c r="G148" s="43">
        <v>6</v>
      </c>
      <c r="H148" s="43">
        <v>5</v>
      </c>
      <c r="I148" s="43">
        <v>20</v>
      </c>
      <c r="J148" s="43">
        <v>149</v>
      </c>
      <c r="K148" s="44">
        <v>61</v>
      </c>
      <c r="L148" s="43">
        <v>1.33</v>
      </c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 t="s">
        <v>104</v>
      </c>
      <c r="F150" s="43">
        <v>200</v>
      </c>
      <c r="G150" s="43">
        <v>28</v>
      </c>
      <c r="H150" s="43">
        <v>7</v>
      </c>
      <c r="I150" s="43">
        <v>22</v>
      </c>
      <c r="J150" s="43">
        <v>350</v>
      </c>
      <c r="K150" s="44">
        <v>74</v>
      </c>
      <c r="L150" s="43">
        <v>8.9600000000000009</v>
      </c>
    </row>
    <row r="151" spans="1:12" ht="14.4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/>
      <c r="H151" s="43"/>
      <c r="I151" s="43">
        <v>17</v>
      </c>
      <c r="J151" s="43">
        <v>70</v>
      </c>
      <c r="K151" s="44">
        <v>311</v>
      </c>
      <c r="L151" s="43">
        <v>2.02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3</v>
      </c>
      <c r="H153" s="43">
        <v>1</v>
      </c>
      <c r="I153" s="43">
        <v>17</v>
      </c>
      <c r="J153" s="43">
        <v>87</v>
      </c>
      <c r="K153" s="44">
        <v>2</v>
      </c>
      <c r="L153" s="43">
        <v>2.52</v>
      </c>
    </row>
    <row r="154" spans="1:12" ht="14.4">
      <c r="A154" s="23"/>
      <c r="B154" s="15"/>
      <c r="C154" s="11"/>
      <c r="D154" s="6"/>
      <c r="E154" s="42" t="s">
        <v>105</v>
      </c>
      <c r="F154" s="43">
        <v>147</v>
      </c>
      <c r="G154" s="43"/>
      <c r="H154" s="43"/>
      <c r="I154" s="43"/>
      <c r="J154" s="43"/>
      <c r="K154" s="44"/>
      <c r="L154" s="43">
        <v>21.46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897</v>
      </c>
      <c r="G156" s="19">
        <f t="shared" ref="G156:J156" si="72">SUM(G147:G155)</f>
        <v>38</v>
      </c>
      <c r="H156" s="19">
        <f t="shared" si="72"/>
        <v>16</v>
      </c>
      <c r="I156" s="19">
        <f t="shared" si="72"/>
        <v>78</v>
      </c>
      <c r="J156" s="19">
        <f t="shared" si="72"/>
        <v>692</v>
      </c>
      <c r="K156" s="25"/>
      <c r="L156" s="19">
        <f t="shared" ref="L156" si="73">SUM(L147:L155)</f>
        <v>37.03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1117</v>
      </c>
      <c r="G157" s="32">
        <f t="shared" ref="G157" si="74">G146+G156</f>
        <v>65</v>
      </c>
      <c r="H157" s="32">
        <f t="shared" ref="H157" si="75">H146+H156</f>
        <v>45</v>
      </c>
      <c r="I157" s="32">
        <f t="shared" ref="I157" si="76">I146+I156</f>
        <v>135</v>
      </c>
      <c r="J157" s="32">
        <f t="shared" ref="J157:L157" si="77">J146+J156</f>
        <v>1284</v>
      </c>
      <c r="K157" s="32"/>
      <c r="L157" s="32">
        <f t="shared" si="77"/>
        <v>98.88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 t="s">
        <v>44</v>
      </c>
      <c r="G158" s="40">
        <v>6</v>
      </c>
      <c r="H158" s="40">
        <v>7</v>
      </c>
      <c r="I158" s="40">
        <v>27</v>
      </c>
      <c r="J158" s="40">
        <v>200</v>
      </c>
      <c r="K158" s="41">
        <v>205</v>
      </c>
      <c r="L158" s="40">
        <v>12.69</v>
      </c>
    </row>
    <row r="159" spans="1:12" ht="14.4">
      <c r="A159" s="23"/>
      <c r="B159" s="15"/>
      <c r="C159" s="11"/>
      <c r="D159" s="6"/>
      <c r="E159" s="42" t="s">
        <v>54</v>
      </c>
      <c r="F159" s="43" t="s">
        <v>55</v>
      </c>
      <c r="G159" s="43">
        <v>6</v>
      </c>
      <c r="H159" s="43">
        <v>4</v>
      </c>
      <c r="I159" s="43">
        <v>10</v>
      </c>
      <c r="J159" s="43">
        <v>84</v>
      </c>
      <c r="K159" s="44">
        <v>3</v>
      </c>
      <c r="L159" s="43">
        <v>11.76</v>
      </c>
    </row>
    <row r="160" spans="1:12" ht="14.4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3</v>
      </c>
      <c r="H160" s="43">
        <v>3</v>
      </c>
      <c r="I160" s="43">
        <v>14</v>
      </c>
      <c r="J160" s="43">
        <v>95</v>
      </c>
      <c r="K160" s="44">
        <v>306</v>
      </c>
      <c r="L160" s="43">
        <v>8.4499999999999993</v>
      </c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2</v>
      </c>
      <c r="H161" s="43"/>
      <c r="I161" s="43">
        <v>10</v>
      </c>
      <c r="J161" s="43">
        <v>49</v>
      </c>
      <c r="K161" s="44">
        <v>1</v>
      </c>
      <c r="L161" s="43">
        <v>2.46</v>
      </c>
    </row>
    <row r="162" spans="1:12" ht="14.4">
      <c r="A162" s="23"/>
      <c r="B162" s="15"/>
      <c r="C162" s="11"/>
      <c r="D162" s="7" t="s">
        <v>24</v>
      </c>
      <c r="E162" s="42" t="s">
        <v>56</v>
      </c>
      <c r="F162" s="43">
        <v>130</v>
      </c>
      <c r="G162" s="43">
        <v>1</v>
      </c>
      <c r="H162" s="43"/>
      <c r="I162" s="43">
        <v>20</v>
      </c>
      <c r="J162" s="43">
        <v>85</v>
      </c>
      <c r="K162" s="44"/>
      <c r="L162" s="43">
        <v>18.98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18</v>
      </c>
      <c r="H165" s="19">
        <f t="shared" si="78"/>
        <v>14</v>
      </c>
      <c r="I165" s="19">
        <f t="shared" si="78"/>
        <v>81</v>
      </c>
      <c r="J165" s="19">
        <f t="shared" si="78"/>
        <v>513</v>
      </c>
      <c r="K165" s="25"/>
      <c r="L165" s="19">
        <f t="shared" ref="L165" si="79">SUM(L158:L164)</f>
        <v>54.34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</v>
      </c>
      <c r="H166" s="43">
        <v>5</v>
      </c>
      <c r="I166" s="43">
        <v>5</v>
      </c>
      <c r="J166" s="43">
        <v>69</v>
      </c>
      <c r="K166" s="44">
        <v>25</v>
      </c>
      <c r="L166" s="43">
        <v>0.63</v>
      </c>
    </row>
    <row r="167" spans="1:12" ht="14.4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7</v>
      </c>
      <c r="H167" s="43">
        <v>4</v>
      </c>
      <c r="I167" s="43">
        <v>31</v>
      </c>
      <c r="J167" s="43">
        <v>204</v>
      </c>
      <c r="K167" s="44">
        <v>65</v>
      </c>
      <c r="L167" s="43">
        <v>1.56</v>
      </c>
    </row>
    <row r="168" spans="1:12" ht="14.4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22</v>
      </c>
      <c r="H168" s="43">
        <v>11</v>
      </c>
      <c r="I168" s="43">
        <v>12</v>
      </c>
      <c r="J168" s="43">
        <v>233</v>
      </c>
      <c r="K168" s="44">
        <v>83</v>
      </c>
      <c r="L168" s="43">
        <v>27.32</v>
      </c>
    </row>
    <row r="169" spans="1:12" ht="14.4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4</v>
      </c>
      <c r="H169" s="43">
        <v>6</v>
      </c>
      <c r="I169" s="43">
        <v>38</v>
      </c>
      <c r="J169" s="43">
        <v>227</v>
      </c>
      <c r="K169" s="44">
        <v>8</v>
      </c>
      <c r="L169" s="43">
        <v>11.19</v>
      </c>
    </row>
    <row r="170" spans="1:12" ht="14.4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/>
      <c r="H170" s="43"/>
      <c r="I170" s="43">
        <v>17</v>
      </c>
      <c r="J170" s="43">
        <v>70</v>
      </c>
      <c r="K170" s="44">
        <v>311</v>
      </c>
      <c r="L170" s="43">
        <v>1.58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3</v>
      </c>
      <c r="H172" s="43">
        <v>1</v>
      </c>
      <c r="I172" s="43">
        <v>17</v>
      </c>
      <c r="J172" s="43">
        <v>87</v>
      </c>
      <c r="K172" s="44">
        <v>2</v>
      </c>
      <c r="L172" s="43">
        <v>2.52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37</v>
      </c>
      <c r="H175" s="19">
        <f t="shared" si="80"/>
        <v>27</v>
      </c>
      <c r="I175" s="19">
        <f t="shared" si="80"/>
        <v>120</v>
      </c>
      <c r="J175" s="19">
        <f t="shared" si="80"/>
        <v>890</v>
      </c>
      <c r="K175" s="25"/>
      <c r="L175" s="19">
        <f t="shared" ref="L175" si="81">SUM(L166:L174)</f>
        <v>44.800000000000004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1140</v>
      </c>
      <c r="G176" s="32">
        <f t="shared" ref="G176" si="82">G165+G175</f>
        <v>55</v>
      </c>
      <c r="H176" s="32">
        <f t="shared" ref="H176" si="83">H165+H175</f>
        <v>41</v>
      </c>
      <c r="I176" s="32">
        <f t="shared" ref="I176" si="84">I165+I175</f>
        <v>201</v>
      </c>
      <c r="J176" s="32">
        <f t="shared" ref="J176:L176" si="85">J165+J175</f>
        <v>1403</v>
      </c>
      <c r="K176" s="32"/>
      <c r="L176" s="32">
        <f t="shared" si="85"/>
        <v>99.140000000000015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 t="s">
        <v>44</v>
      </c>
      <c r="G177" s="40">
        <v>5</v>
      </c>
      <c r="H177" s="40">
        <v>7</v>
      </c>
      <c r="I177" s="40">
        <v>28</v>
      </c>
      <c r="J177" s="40">
        <v>196</v>
      </c>
      <c r="K177" s="41">
        <v>207</v>
      </c>
      <c r="L177" s="40">
        <v>12.98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2</v>
      </c>
      <c r="H180" s="43"/>
      <c r="I180" s="43">
        <v>10</v>
      </c>
      <c r="J180" s="43">
        <v>49</v>
      </c>
      <c r="K180" s="44">
        <v>1</v>
      </c>
      <c r="L180" s="43">
        <v>2.46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91</v>
      </c>
      <c r="F182" s="43">
        <v>200</v>
      </c>
      <c r="G182" s="43">
        <v>8</v>
      </c>
      <c r="H182" s="43">
        <v>3</v>
      </c>
      <c r="I182" s="43">
        <v>12</v>
      </c>
      <c r="J182" s="43">
        <v>109</v>
      </c>
      <c r="K182" s="44">
        <v>297</v>
      </c>
      <c r="L182" s="43">
        <v>20.399999999999999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220</v>
      </c>
      <c r="G184" s="19">
        <f t="shared" ref="G184:J184" si="86">SUM(G177:G183)</f>
        <v>15</v>
      </c>
      <c r="H184" s="19">
        <f t="shared" si="86"/>
        <v>10</v>
      </c>
      <c r="I184" s="19">
        <f t="shared" si="86"/>
        <v>50</v>
      </c>
      <c r="J184" s="19">
        <f t="shared" si="86"/>
        <v>354</v>
      </c>
      <c r="K184" s="25"/>
      <c r="L184" s="19">
        <f t="shared" ref="L184" si="87">SUM(L177:L183)</f>
        <v>35.840000000000003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1</v>
      </c>
      <c r="H185" s="43">
        <v>2</v>
      </c>
      <c r="I185" s="43">
        <v>5</v>
      </c>
      <c r="J185" s="43">
        <v>40</v>
      </c>
      <c r="K185" s="44">
        <v>42</v>
      </c>
      <c r="L185" s="43">
        <v>5.2</v>
      </c>
    </row>
    <row r="186" spans="1:12" ht="14.4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3</v>
      </c>
      <c r="H186" s="43">
        <v>2</v>
      </c>
      <c r="I186" s="43">
        <v>19</v>
      </c>
      <c r="J186" s="43">
        <v>113</v>
      </c>
      <c r="K186" s="44">
        <v>63</v>
      </c>
      <c r="L186" s="43">
        <v>3.21</v>
      </c>
    </row>
    <row r="187" spans="1:12" ht="14.4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14</v>
      </c>
      <c r="H187" s="43">
        <v>14</v>
      </c>
      <c r="I187" s="43">
        <v>3</v>
      </c>
      <c r="J187" s="43">
        <v>197</v>
      </c>
      <c r="K187" s="44">
        <v>96</v>
      </c>
      <c r="L187" s="43">
        <v>24.41</v>
      </c>
    </row>
    <row r="188" spans="1:12" ht="14.4">
      <c r="A188" s="23"/>
      <c r="B188" s="15"/>
      <c r="C188" s="11"/>
      <c r="D188" s="7" t="s">
        <v>29</v>
      </c>
      <c r="E188" s="42" t="s">
        <v>98</v>
      </c>
      <c r="F188" s="43" t="s">
        <v>44</v>
      </c>
      <c r="G188" s="43">
        <v>11</v>
      </c>
      <c r="H188" s="43">
        <v>7</v>
      </c>
      <c r="I188" s="43">
        <v>46</v>
      </c>
      <c r="J188" s="43">
        <v>312</v>
      </c>
      <c r="K188" s="44">
        <v>183</v>
      </c>
      <c r="L188" s="43">
        <v>10.46</v>
      </c>
    </row>
    <row r="189" spans="1:12" ht="14.4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/>
      <c r="H189" s="43"/>
      <c r="I189" s="43">
        <v>17</v>
      </c>
      <c r="J189" s="43">
        <v>36</v>
      </c>
      <c r="K189" s="44">
        <v>300</v>
      </c>
      <c r="L189" s="43">
        <v>1.28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3</v>
      </c>
      <c r="H191" s="43">
        <v>1</v>
      </c>
      <c r="I191" s="43">
        <v>17</v>
      </c>
      <c r="J191" s="43">
        <v>87</v>
      </c>
      <c r="K191" s="44">
        <v>2</v>
      </c>
      <c r="L191" s="43">
        <v>2.52</v>
      </c>
    </row>
    <row r="192" spans="1:12" ht="14.4">
      <c r="A192" s="23"/>
      <c r="B192" s="15"/>
      <c r="C192" s="11"/>
      <c r="D192" s="6"/>
      <c r="E192" s="42" t="s">
        <v>107</v>
      </c>
      <c r="F192" s="43">
        <v>65</v>
      </c>
      <c r="G192" s="43"/>
      <c r="H192" s="43"/>
      <c r="I192" s="43"/>
      <c r="J192" s="43"/>
      <c r="K192" s="44"/>
      <c r="L192" s="43">
        <v>16.25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32</v>
      </c>
      <c r="H194" s="19">
        <f t="shared" si="88"/>
        <v>26</v>
      </c>
      <c r="I194" s="19">
        <f t="shared" si="88"/>
        <v>107</v>
      </c>
      <c r="J194" s="19">
        <f t="shared" si="88"/>
        <v>785</v>
      </c>
      <c r="K194" s="25"/>
      <c r="L194" s="19">
        <f t="shared" ref="L194" si="89">SUM(L185:L193)</f>
        <v>63.330000000000005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935</v>
      </c>
      <c r="G195" s="32">
        <f t="shared" ref="G195" si="90">G184+G194</f>
        <v>47</v>
      </c>
      <c r="H195" s="32">
        <f t="shared" ref="H195" si="91">H184+H194</f>
        <v>36</v>
      </c>
      <c r="I195" s="32">
        <f t="shared" ref="I195" si="92">I184+I194</f>
        <v>157</v>
      </c>
      <c r="J195" s="32">
        <f t="shared" ref="J195:L195" si="93">J184+J194</f>
        <v>1139</v>
      </c>
      <c r="K195" s="32"/>
      <c r="L195" s="32">
        <f t="shared" si="93"/>
        <v>99.170000000000016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94"/>
        <v>41.7</v>
      </c>
      <c r="I196" s="34">
        <f t="shared" si="94"/>
        <v>197.4</v>
      </c>
      <c r="J196" s="34">
        <f t="shared" si="94"/>
        <v>1356.6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2024-09-19T08:13:29Z</dcterms:modified>
</cp:coreProperties>
</file>